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2\Home\srule\My Documents\school things\MTH 105\exams\out of class\w20(2)\"/>
    </mc:Choice>
  </mc:AlternateContent>
  <xr:revisionPtr revIDLastSave="0" documentId="13_ncr:1_{AD23469C-8734-436E-B6CF-A6ACF4D9D20D}" xr6:coauthVersionLast="36" xr6:coauthVersionMax="36" xr10:uidLastSave="{00000000-0000-0000-0000-000000000000}"/>
  <bookViews>
    <workbookView xWindow="0" yWindow="0" windowWidth="24000" windowHeight="8880" xr2:uid="{F230D709-DCE0-4B5F-A618-BCA28C939A42}"/>
  </bookViews>
  <sheets>
    <sheet name="Unadjusted Tuition" sheetId="2" r:id="rId1"/>
    <sheet name="Adjusted Tuition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4" l="1"/>
  <c r="F3" i="4" s="1"/>
  <c r="E3" i="4"/>
  <c r="E4" i="4"/>
  <c r="F4" i="4"/>
  <c r="G4" i="4"/>
  <c r="H4" i="4"/>
  <c r="I4" i="4"/>
  <c r="E5" i="4"/>
  <c r="F5" i="4"/>
  <c r="G5" i="4"/>
  <c r="H5" i="4"/>
  <c r="I5" i="4"/>
  <c r="E6" i="4"/>
  <c r="F6" i="4"/>
  <c r="G6" i="4"/>
  <c r="H6" i="4"/>
  <c r="I6" i="4"/>
  <c r="E7" i="4"/>
  <c r="F7" i="4"/>
  <c r="G7" i="4"/>
  <c r="H7" i="4"/>
  <c r="I7" i="4"/>
  <c r="E8" i="4"/>
  <c r="F8" i="4"/>
  <c r="G8" i="4"/>
  <c r="H8" i="4"/>
  <c r="I8" i="4"/>
  <c r="E9" i="4"/>
  <c r="F9" i="4"/>
  <c r="G9" i="4"/>
  <c r="H9" i="4"/>
  <c r="I9" i="4"/>
  <c r="E10" i="4"/>
  <c r="F10" i="4"/>
  <c r="G10" i="4"/>
  <c r="H10" i="4"/>
  <c r="I10" i="4"/>
  <c r="E11" i="4"/>
  <c r="F11" i="4"/>
  <c r="G11" i="4"/>
  <c r="H11" i="4"/>
  <c r="I11" i="4"/>
  <c r="E12" i="4"/>
  <c r="F12" i="4"/>
  <c r="G12" i="4"/>
  <c r="H12" i="4"/>
  <c r="I12" i="4"/>
  <c r="E13" i="4"/>
  <c r="F13" i="4"/>
  <c r="G13" i="4"/>
  <c r="H13" i="4"/>
  <c r="I13" i="4"/>
  <c r="E14" i="4"/>
  <c r="F14" i="4"/>
  <c r="G14" i="4"/>
  <c r="H14" i="4"/>
  <c r="I14" i="4"/>
  <c r="E15" i="4"/>
  <c r="F15" i="4"/>
  <c r="G15" i="4"/>
  <c r="H15" i="4"/>
  <c r="I15" i="4"/>
  <c r="E16" i="4"/>
  <c r="F16" i="4"/>
  <c r="G16" i="4"/>
  <c r="H16" i="4"/>
  <c r="I16" i="4"/>
  <c r="E17" i="4"/>
  <c r="F17" i="4"/>
  <c r="G17" i="4"/>
  <c r="H17" i="4"/>
  <c r="I17" i="4"/>
  <c r="E18" i="4"/>
  <c r="F18" i="4"/>
  <c r="G18" i="4"/>
  <c r="H18" i="4"/>
  <c r="I18" i="4"/>
  <c r="E19" i="4"/>
  <c r="F19" i="4"/>
  <c r="G19" i="4"/>
  <c r="H19" i="4"/>
  <c r="I19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 l="1"/>
  <c r="I3" i="4"/>
  <c r="H3" i="4"/>
  <c r="G3" i="4"/>
</calcChain>
</file>

<file path=xl/sharedStrings.xml><?xml version="1.0" encoding="utf-8"?>
<sst xmlns="http://schemas.openxmlformats.org/spreadsheetml/2006/main" count="79" uniqueCount="20">
  <si>
    <t>Blue Mountain</t>
  </si>
  <si>
    <t>Central</t>
  </si>
  <si>
    <t>Chemeketa</t>
  </si>
  <si>
    <t>Clackamas</t>
  </si>
  <si>
    <t>Clatsop</t>
  </si>
  <si>
    <t>Columbia Gorge</t>
  </si>
  <si>
    <t>Klamath</t>
  </si>
  <si>
    <t>Lane</t>
  </si>
  <si>
    <t>Linn-Benton</t>
  </si>
  <si>
    <t>Mt. Hood</t>
  </si>
  <si>
    <t>Oregon Coast</t>
  </si>
  <si>
    <t>Portland</t>
  </si>
  <si>
    <t>Rogue</t>
  </si>
  <si>
    <t>Southwestern</t>
  </si>
  <si>
    <t>Tillamook Bay</t>
  </si>
  <si>
    <t>Treasure Valley</t>
  </si>
  <si>
    <t>Umpqua</t>
  </si>
  <si>
    <t xml:space="preserve">Academic Year Starting </t>
  </si>
  <si>
    <t xml:space="preserve">Community Colleges </t>
  </si>
  <si>
    <t>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</si>
</sst>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0.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/>
    <xf numFmtId="0" fontId="1" fillId="0" borderId="0" xfId="0" applyFont="1" applyAlignment="1">
      <alignment vertical="top" textRotation="90"/>
    </xf>
    <xf numFmtId="0" fontId="0" fillId="0" borderId="0" xfId="0" applyFont="1" applyAlignment="1"/>
    <xf numFmtId="0" fontId="0" fillId="6" borderId="0" xfId="0" applyFont="1" applyFill="1"/>
    <xf numFmtId="0" fontId="0" fillId="6" borderId="0" xfId="0" applyFont="1" applyFill="1" applyAlignment="1"/>
    <xf numFmtId="0" fontId="1" fillId="6" borderId="0" xfId="0" applyFont="1" applyFill="1" applyAlignment="1">
      <alignment vertical="top" textRotation="90"/>
    </xf>
    <xf numFmtId="0" fontId="2" fillId="6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 shrinkToFit="1"/>
    </xf>
    <xf numFmtId="164" fontId="3" fillId="5" borderId="0" xfId="0" applyNumberFormat="1" applyFont="1" applyFill="1" applyBorder="1" applyAlignment="1">
      <alignment horizontal="center" vertical="center" shrinkToFit="1"/>
    </xf>
    <xf numFmtId="164" fontId="3" fillId="5" borderId="0" xfId="0" applyNumberFormat="1" applyFont="1" applyFill="1" applyBorder="1" applyAlignment="1">
      <alignment horizontal="center" vertical="top" shrinkToFit="1"/>
    </xf>
    <xf numFmtId="0" fontId="2" fillId="6" borderId="0" xfId="0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top" shrinkToFit="1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64" fontId="0" fillId="6" borderId="0" xfId="0" applyNumberFormat="1" applyFont="1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textRotation="90"/>
    </xf>
    <xf numFmtId="0" fontId="5" fillId="6" borderId="0" xfId="0" applyFont="1" applyFill="1"/>
    <xf numFmtId="0" fontId="5" fillId="6" borderId="0" xfId="0" applyFont="1" applyFill="1" applyAlignment="1"/>
    <xf numFmtId="0" fontId="6" fillId="6" borderId="0" xfId="0" applyFont="1" applyFill="1" applyAlignment="1">
      <alignment vertical="top" textRotation="90"/>
    </xf>
    <xf numFmtId="164" fontId="5" fillId="6" borderId="0" xfId="0" applyNumberFormat="1" applyFont="1" applyFill="1"/>
    <xf numFmtId="0" fontId="6" fillId="0" borderId="0" xfId="0" applyFont="1" applyAlignment="1">
      <alignment vertical="top" textRotation="90"/>
    </xf>
    <xf numFmtId="0" fontId="5" fillId="0" borderId="0" xfId="0" applyFont="1" applyAlignment="1"/>
    <xf numFmtId="0" fontId="5" fillId="0" borderId="0" xfId="0" applyFont="1"/>
    <xf numFmtId="0" fontId="7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349A1-C44A-4B78-8450-1A361943C963}">
  <dimension ref="A1:AC26"/>
  <sheetViews>
    <sheetView tabSelected="1" workbookViewId="0">
      <selection activeCell="K2" sqref="K2"/>
    </sheetView>
  </sheetViews>
  <sheetFormatPr defaultRowHeight="15.75" x14ac:dyDescent="0.25"/>
  <cols>
    <col min="1" max="1" width="3.375" style="2" bestFit="1" customWidth="1"/>
    <col min="2" max="2" width="3.375" style="3" customWidth="1"/>
    <col min="3" max="3" width="17" style="1" bestFit="1" customWidth="1"/>
    <col min="4" max="9" width="9.25" style="1" customWidth="1"/>
    <col min="10" max="29" width="9" style="4"/>
    <col min="30" max="16384" width="9" style="1"/>
  </cols>
  <sheetData>
    <row r="1" spans="1:9" ht="28.5" customHeight="1" x14ac:dyDescent="0.25">
      <c r="A1" s="4"/>
      <c r="B1" s="5"/>
      <c r="C1" s="4"/>
      <c r="D1" s="16" t="s">
        <v>17</v>
      </c>
      <c r="E1" s="16"/>
      <c r="F1" s="16"/>
      <c r="G1" s="16"/>
      <c r="H1" s="16"/>
      <c r="I1" s="16"/>
    </row>
    <row r="2" spans="1:9" ht="18.75" x14ac:dyDescent="0.25">
      <c r="A2" s="6"/>
      <c r="B2" s="5"/>
      <c r="C2" s="4"/>
      <c r="D2" s="13">
        <v>2014</v>
      </c>
      <c r="E2" s="14">
        <v>2015</v>
      </c>
      <c r="F2" s="13">
        <v>2016</v>
      </c>
      <c r="G2" s="14">
        <v>2017</v>
      </c>
      <c r="H2" s="13">
        <v>2018</v>
      </c>
      <c r="I2" s="14">
        <v>2019</v>
      </c>
    </row>
    <row r="3" spans="1:9" ht="15.75" customHeight="1" x14ac:dyDescent="0.25">
      <c r="A3" s="17" t="s">
        <v>18</v>
      </c>
      <c r="B3" s="17"/>
      <c r="C3" s="7" t="s">
        <v>0</v>
      </c>
      <c r="D3" s="8">
        <v>90</v>
      </c>
      <c r="E3" s="9">
        <v>94</v>
      </c>
      <c r="F3" s="8">
        <v>96</v>
      </c>
      <c r="G3" s="9">
        <v>103</v>
      </c>
      <c r="H3" s="8">
        <v>108</v>
      </c>
      <c r="I3" s="10">
        <v>108</v>
      </c>
    </row>
    <row r="4" spans="1:9" ht="18.75" x14ac:dyDescent="0.25">
      <c r="A4" s="17"/>
      <c r="B4" s="17"/>
      <c r="C4" s="11" t="s">
        <v>1</v>
      </c>
      <c r="D4" s="8">
        <v>87</v>
      </c>
      <c r="E4" s="9">
        <v>91</v>
      </c>
      <c r="F4" s="8">
        <v>93</v>
      </c>
      <c r="G4" s="9">
        <v>95</v>
      </c>
      <c r="H4" s="8">
        <v>99</v>
      </c>
      <c r="I4" s="10">
        <v>106</v>
      </c>
    </row>
    <row r="5" spans="1:9" ht="18.75" x14ac:dyDescent="0.25">
      <c r="A5" s="17"/>
      <c r="B5" s="17"/>
      <c r="C5" s="11" t="s">
        <v>2</v>
      </c>
      <c r="D5" s="8">
        <v>80</v>
      </c>
      <c r="E5" s="9">
        <v>80</v>
      </c>
      <c r="F5" s="8">
        <v>80</v>
      </c>
      <c r="G5" s="9">
        <v>85</v>
      </c>
      <c r="H5" s="8">
        <v>87</v>
      </c>
      <c r="I5" s="9">
        <v>91</v>
      </c>
    </row>
    <row r="6" spans="1:9" ht="18.75" x14ac:dyDescent="0.25">
      <c r="A6" s="17"/>
      <c r="B6" s="17"/>
      <c r="C6" s="11" t="s">
        <v>3</v>
      </c>
      <c r="D6" s="8">
        <v>84</v>
      </c>
      <c r="E6" s="9">
        <v>87</v>
      </c>
      <c r="F6" s="8">
        <v>90</v>
      </c>
      <c r="G6" s="9">
        <v>93</v>
      </c>
      <c r="H6" s="8">
        <v>100</v>
      </c>
      <c r="I6" s="9">
        <v>103</v>
      </c>
    </row>
    <row r="7" spans="1:9" ht="18.75" x14ac:dyDescent="0.25">
      <c r="A7" s="17"/>
      <c r="B7" s="17"/>
      <c r="C7" s="11" t="s">
        <v>4</v>
      </c>
      <c r="D7" s="12">
        <v>99</v>
      </c>
      <c r="E7" s="9">
        <v>99</v>
      </c>
      <c r="F7" s="8">
        <v>99</v>
      </c>
      <c r="G7" s="9">
        <v>99</v>
      </c>
      <c r="H7" s="8">
        <v>102</v>
      </c>
      <c r="I7" s="10">
        <v>105</v>
      </c>
    </row>
    <row r="8" spans="1:9" ht="18.75" x14ac:dyDescent="0.25">
      <c r="A8" s="17"/>
      <c r="B8" s="17"/>
      <c r="C8" s="7" t="s">
        <v>5</v>
      </c>
      <c r="D8" s="8">
        <v>89</v>
      </c>
      <c r="E8" s="9">
        <v>91</v>
      </c>
      <c r="F8" s="8">
        <v>97</v>
      </c>
      <c r="G8" s="9">
        <v>99</v>
      </c>
      <c r="H8" s="8">
        <v>102</v>
      </c>
      <c r="I8" s="10">
        <v>107</v>
      </c>
    </row>
    <row r="9" spans="1:9" ht="18.75" x14ac:dyDescent="0.25">
      <c r="A9" s="17"/>
      <c r="B9" s="17"/>
      <c r="C9" s="11" t="s">
        <v>6</v>
      </c>
      <c r="D9" s="8">
        <v>89.5</v>
      </c>
      <c r="E9" s="9">
        <v>89.5</v>
      </c>
      <c r="F9" s="8">
        <v>89.5</v>
      </c>
      <c r="G9" s="9">
        <v>96.5</v>
      </c>
      <c r="H9" s="8">
        <v>103</v>
      </c>
      <c r="I9" s="10">
        <v>108</v>
      </c>
    </row>
    <row r="10" spans="1:9" ht="18.75" x14ac:dyDescent="0.25">
      <c r="A10" s="17"/>
      <c r="B10" s="17"/>
      <c r="C10" s="11" t="s">
        <v>7</v>
      </c>
      <c r="D10" s="8">
        <v>98</v>
      </c>
      <c r="E10" s="9">
        <v>99.5</v>
      </c>
      <c r="F10" s="8">
        <v>102.5</v>
      </c>
      <c r="G10" s="9">
        <v>109.5</v>
      </c>
      <c r="H10" s="8">
        <v>113.5</v>
      </c>
      <c r="I10" s="10">
        <v>118</v>
      </c>
    </row>
    <row r="11" spans="1:9" ht="18.75" x14ac:dyDescent="0.25">
      <c r="A11" s="17"/>
      <c r="B11" s="17"/>
      <c r="C11" s="11" t="s">
        <v>8</v>
      </c>
      <c r="D11" s="8">
        <v>93.8</v>
      </c>
      <c r="E11" s="9">
        <v>93.8</v>
      </c>
      <c r="F11" s="8">
        <v>99.43</v>
      </c>
      <c r="G11" s="9">
        <v>104.4</v>
      </c>
      <c r="H11" s="8">
        <v>109.1</v>
      </c>
      <c r="I11" s="10">
        <v>113.46</v>
      </c>
    </row>
    <row r="12" spans="1:9" ht="18.75" x14ac:dyDescent="0.25">
      <c r="A12" s="17"/>
      <c r="B12" s="17"/>
      <c r="C12" s="11" t="s">
        <v>9</v>
      </c>
      <c r="D12" s="8">
        <v>92</v>
      </c>
      <c r="E12" s="9">
        <v>94</v>
      </c>
      <c r="F12" s="8">
        <v>96</v>
      </c>
      <c r="G12" s="9">
        <v>100</v>
      </c>
      <c r="H12" s="8">
        <v>107</v>
      </c>
      <c r="I12" s="9">
        <v>115</v>
      </c>
    </row>
    <row r="13" spans="1:9" ht="18.75" x14ac:dyDescent="0.25">
      <c r="A13" s="17"/>
      <c r="B13" s="17"/>
      <c r="C13" s="11" t="s">
        <v>10</v>
      </c>
      <c r="D13" s="8">
        <v>99</v>
      </c>
      <c r="E13" s="9">
        <v>99</v>
      </c>
      <c r="F13" s="8">
        <v>99</v>
      </c>
      <c r="G13" s="9">
        <v>99</v>
      </c>
      <c r="H13" s="8">
        <v>105</v>
      </c>
      <c r="I13" s="10">
        <v>115</v>
      </c>
    </row>
    <row r="14" spans="1:9" ht="18.75" x14ac:dyDescent="0.25">
      <c r="A14" s="17"/>
      <c r="B14" s="17"/>
      <c r="C14" s="11" t="s">
        <v>11</v>
      </c>
      <c r="D14" s="12">
        <v>92</v>
      </c>
      <c r="E14" s="9">
        <v>96</v>
      </c>
      <c r="F14" s="8">
        <v>97</v>
      </c>
      <c r="G14" s="9">
        <v>104</v>
      </c>
      <c r="H14" s="8">
        <v>111</v>
      </c>
      <c r="I14" s="10">
        <v>116</v>
      </c>
    </row>
    <row r="15" spans="1:9" ht="18.75" x14ac:dyDescent="0.25">
      <c r="A15" s="17"/>
      <c r="B15" s="17"/>
      <c r="C15" s="11" t="s">
        <v>12</v>
      </c>
      <c r="D15" s="12">
        <v>91</v>
      </c>
      <c r="E15" s="9">
        <v>95</v>
      </c>
      <c r="F15" s="8">
        <v>99</v>
      </c>
      <c r="G15" s="9">
        <v>104</v>
      </c>
      <c r="H15" s="8">
        <v>107</v>
      </c>
      <c r="I15" s="9">
        <v>112</v>
      </c>
    </row>
    <row r="16" spans="1:9" ht="18.75" x14ac:dyDescent="0.25">
      <c r="A16" s="17"/>
      <c r="B16" s="17"/>
      <c r="C16" s="11" t="s">
        <v>13</v>
      </c>
      <c r="D16" s="8">
        <v>86</v>
      </c>
      <c r="E16" s="9">
        <v>89</v>
      </c>
      <c r="F16" s="8">
        <v>91</v>
      </c>
      <c r="G16" s="9">
        <v>92</v>
      </c>
      <c r="H16" s="12">
        <v>94</v>
      </c>
      <c r="I16" s="9">
        <v>96</v>
      </c>
    </row>
    <row r="17" spans="1:9" ht="18.75" x14ac:dyDescent="0.25">
      <c r="A17" s="17"/>
      <c r="B17" s="17"/>
      <c r="C17" s="11" t="s">
        <v>14</v>
      </c>
      <c r="D17" s="8">
        <v>93</v>
      </c>
      <c r="E17" s="9">
        <v>94</v>
      </c>
      <c r="F17" s="8">
        <v>95</v>
      </c>
      <c r="G17" s="9">
        <v>96</v>
      </c>
      <c r="H17" s="8">
        <v>97</v>
      </c>
      <c r="I17" s="10">
        <v>100</v>
      </c>
    </row>
    <row r="18" spans="1:9" ht="18.75" x14ac:dyDescent="0.25">
      <c r="A18" s="17"/>
      <c r="B18" s="17"/>
      <c r="C18" s="11" t="s">
        <v>15</v>
      </c>
      <c r="D18" s="8">
        <v>94</v>
      </c>
      <c r="E18" s="9">
        <v>96</v>
      </c>
      <c r="F18" s="8">
        <v>98</v>
      </c>
      <c r="G18" s="9">
        <v>99</v>
      </c>
      <c r="H18" s="8">
        <v>99</v>
      </c>
      <c r="I18" s="10">
        <v>102</v>
      </c>
    </row>
    <row r="19" spans="1:9" ht="18.75" x14ac:dyDescent="0.25">
      <c r="A19" s="17"/>
      <c r="B19" s="17"/>
      <c r="C19" s="11" t="s">
        <v>16</v>
      </c>
      <c r="D19" s="8">
        <v>85</v>
      </c>
      <c r="E19" s="9">
        <v>87</v>
      </c>
      <c r="F19" s="8">
        <v>88</v>
      </c>
      <c r="G19" s="9">
        <v>93</v>
      </c>
      <c r="H19" s="8">
        <v>97</v>
      </c>
      <c r="I19" s="10">
        <v>101</v>
      </c>
    </row>
    <row r="20" spans="1:9" s="4" customFormat="1" x14ac:dyDescent="0.25">
      <c r="A20" s="6"/>
      <c r="B20" s="5"/>
    </row>
    <row r="21" spans="1:9" s="4" customFormat="1" x14ac:dyDescent="0.25">
      <c r="A21" s="6"/>
      <c r="B21" s="5"/>
      <c r="D21" s="15"/>
      <c r="E21" s="15"/>
      <c r="F21" s="15"/>
      <c r="G21" s="15"/>
      <c r="H21" s="15"/>
      <c r="I21" s="15"/>
    </row>
    <row r="22" spans="1:9" s="4" customFormat="1" x14ac:dyDescent="0.25">
      <c r="A22" s="6"/>
      <c r="B22" s="5"/>
      <c r="D22" s="15"/>
      <c r="E22" s="15"/>
      <c r="F22" s="15"/>
      <c r="G22" s="15"/>
      <c r="H22" s="15"/>
      <c r="I22" s="15"/>
    </row>
    <row r="23" spans="1:9" s="4" customFormat="1" x14ac:dyDescent="0.25">
      <c r="A23" s="6"/>
      <c r="B23" s="5"/>
    </row>
    <row r="24" spans="1:9" s="4" customFormat="1" x14ac:dyDescent="0.25">
      <c r="A24" s="6"/>
      <c r="B24" s="5"/>
    </row>
    <row r="25" spans="1:9" s="4" customFormat="1" x14ac:dyDescent="0.25">
      <c r="A25" s="6"/>
      <c r="B25" s="5"/>
    </row>
    <row r="26" spans="1:9" s="4" customFormat="1" x14ac:dyDescent="0.25">
      <c r="A26" s="6"/>
      <c r="B26" s="5"/>
    </row>
  </sheetData>
  <mergeCells count="2">
    <mergeCell ref="D1:I1"/>
    <mergeCell ref="A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F87AE-3079-4687-898D-178CC0B08E51}">
  <dimension ref="A1:AC26"/>
  <sheetViews>
    <sheetView workbookViewId="0">
      <selection activeCell="K3" sqref="K3"/>
    </sheetView>
  </sheetViews>
  <sheetFormatPr defaultRowHeight="18.75" x14ac:dyDescent="0.3"/>
  <cols>
    <col min="1" max="1" width="3.375" style="22" bestFit="1" customWidth="1"/>
    <col min="2" max="2" width="3.375" style="23" customWidth="1"/>
    <col min="3" max="3" width="17" style="24" bestFit="1" customWidth="1"/>
    <col min="4" max="9" width="9.25" style="24" bestFit="1" customWidth="1"/>
    <col min="10" max="10" width="9" style="18"/>
    <col min="11" max="11" width="9" style="25"/>
    <col min="12" max="29" width="9" style="18"/>
    <col min="30" max="16384" width="9" style="24"/>
  </cols>
  <sheetData>
    <row r="1" spans="1:11" s="18" customFormat="1" ht="28.5" customHeight="1" x14ac:dyDescent="0.3">
      <c r="B1" s="19"/>
      <c r="D1" s="16" t="s">
        <v>17</v>
      </c>
      <c r="E1" s="16"/>
      <c r="F1" s="16"/>
      <c r="G1" s="16"/>
      <c r="H1" s="16"/>
      <c r="I1" s="16"/>
      <c r="K1" s="25"/>
    </row>
    <row r="2" spans="1:11" s="18" customFormat="1" x14ac:dyDescent="0.3">
      <c r="A2" s="20"/>
      <c r="B2" s="19"/>
      <c r="D2" s="13">
        <v>2014</v>
      </c>
      <c r="E2" s="14">
        <v>2015</v>
      </c>
      <c r="F2" s="13">
        <v>2016</v>
      </c>
      <c r="G2" s="14">
        <v>2017</v>
      </c>
      <c r="H2" s="13">
        <v>2018</v>
      </c>
      <c r="I2" s="14">
        <v>2019</v>
      </c>
      <c r="K2" s="25" t="s">
        <v>19</v>
      </c>
    </row>
    <row r="3" spans="1:11" s="18" customFormat="1" ht="15.75" customHeight="1" x14ac:dyDescent="0.3">
      <c r="A3" s="17" t="s">
        <v>18</v>
      </c>
      <c r="B3" s="17"/>
      <c r="C3" s="7" t="s">
        <v>0</v>
      </c>
      <c r="D3" s="8">
        <f>'Unadjusted Tuition'!D3*'Adjusted Tuition'!$K$3</f>
        <v>128.57142857142858</v>
      </c>
      <c r="E3" s="9">
        <f>'Unadjusted Tuition'!E3*'Adjusted Tuition'!$K$3</f>
        <v>134.28571428571428</v>
      </c>
      <c r="F3" s="8">
        <f>'Unadjusted Tuition'!F3*'Adjusted Tuition'!$K$3</f>
        <v>137.14285714285714</v>
      </c>
      <c r="G3" s="9">
        <f>'Unadjusted Tuition'!G3*'Adjusted Tuition'!$K$3</f>
        <v>147.14285714285714</v>
      </c>
      <c r="H3" s="8">
        <f>'Unadjusted Tuition'!H3*'Adjusted Tuition'!$K$3</f>
        <v>154.28571428571428</v>
      </c>
      <c r="I3" s="9">
        <f>'Unadjusted Tuition'!I3*'Adjusted Tuition'!$K$3</f>
        <v>154.28571428571428</v>
      </c>
      <c r="K3" s="25">
        <f>1/0.7</f>
        <v>1.4285714285714286</v>
      </c>
    </row>
    <row r="4" spans="1:11" s="18" customFormat="1" x14ac:dyDescent="0.3">
      <c r="A4" s="17"/>
      <c r="B4" s="17"/>
      <c r="C4" s="11" t="s">
        <v>1</v>
      </c>
      <c r="D4" s="8">
        <f>'Unadjusted Tuition'!D4*'Adjusted Tuition'!$K$4</f>
        <v>87</v>
      </c>
      <c r="E4" s="9">
        <f>'Unadjusted Tuition'!E4*'Adjusted Tuition'!$K$4</f>
        <v>91</v>
      </c>
      <c r="F4" s="8">
        <f>'Unadjusted Tuition'!F4*'Adjusted Tuition'!$K$4</f>
        <v>93</v>
      </c>
      <c r="G4" s="9">
        <f>'Unadjusted Tuition'!G4*'Adjusted Tuition'!$K$4</f>
        <v>95</v>
      </c>
      <c r="H4" s="8">
        <f>'Unadjusted Tuition'!H4*'Adjusted Tuition'!$K$4</f>
        <v>99</v>
      </c>
      <c r="I4" s="9">
        <f>'Unadjusted Tuition'!I4*'Adjusted Tuition'!$K$4</f>
        <v>106</v>
      </c>
      <c r="K4" s="25">
        <v>1</v>
      </c>
    </row>
    <row r="5" spans="1:11" s="18" customFormat="1" x14ac:dyDescent="0.3">
      <c r="A5" s="17"/>
      <c r="B5" s="17"/>
      <c r="C5" s="11" t="s">
        <v>2</v>
      </c>
      <c r="D5" s="8">
        <f>'Unadjusted Tuition'!D5*'Adjusted Tuition'!$K$5</f>
        <v>97.560975609756099</v>
      </c>
      <c r="E5" s="9">
        <f>'Unadjusted Tuition'!E5*'Adjusted Tuition'!$K$5</f>
        <v>97.560975609756099</v>
      </c>
      <c r="F5" s="8">
        <f>'Unadjusted Tuition'!F5*'Adjusted Tuition'!$K$5</f>
        <v>97.560975609756099</v>
      </c>
      <c r="G5" s="9">
        <f>'Unadjusted Tuition'!G5*'Adjusted Tuition'!$K$5</f>
        <v>103.65853658536585</v>
      </c>
      <c r="H5" s="8">
        <f>'Unadjusted Tuition'!H5*'Adjusted Tuition'!$K$5</f>
        <v>106.09756097560975</v>
      </c>
      <c r="I5" s="9">
        <f>'Unadjusted Tuition'!I5*'Adjusted Tuition'!$K$5</f>
        <v>110.97560975609755</v>
      </c>
      <c r="K5" s="25">
        <v>1.2195121951219512</v>
      </c>
    </row>
    <row r="6" spans="1:11" s="18" customFormat="1" x14ac:dyDescent="0.3">
      <c r="A6" s="17"/>
      <c r="B6" s="17"/>
      <c r="C6" s="11" t="s">
        <v>3</v>
      </c>
      <c r="D6" s="8">
        <f>'Unadjusted Tuition'!D6*'Adjusted Tuition'!$K$6</f>
        <v>79.8</v>
      </c>
      <c r="E6" s="9">
        <f>'Unadjusted Tuition'!E6*'Adjusted Tuition'!$K$6</f>
        <v>82.649999999999991</v>
      </c>
      <c r="F6" s="8">
        <f>'Unadjusted Tuition'!F6*'Adjusted Tuition'!$K$6</f>
        <v>85.5</v>
      </c>
      <c r="G6" s="9">
        <f>'Unadjusted Tuition'!G6*'Adjusted Tuition'!$K$6</f>
        <v>88.35</v>
      </c>
      <c r="H6" s="8">
        <f>'Unadjusted Tuition'!H6*'Adjusted Tuition'!$K$6</f>
        <v>95</v>
      </c>
      <c r="I6" s="9">
        <f>'Unadjusted Tuition'!I6*'Adjusted Tuition'!$K$6</f>
        <v>97.85</v>
      </c>
      <c r="K6" s="25">
        <v>0.95</v>
      </c>
    </row>
    <row r="7" spans="1:11" s="18" customFormat="1" x14ac:dyDescent="0.3">
      <c r="A7" s="17"/>
      <c r="B7" s="17"/>
      <c r="C7" s="11" t="s">
        <v>4</v>
      </c>
      <c r="D7" s="8">
        <f>'Unadjusted Tuition'!D7*'Adjusted Tuition'!$K$7</f>
        <v>126.92307692307691</v>
      </c>
      <c r="E7" s="9">
        <f>'Unadjusted Tuition'!E7*'Adjusted Tuition'!$K$7</f>
        <v>126.92307692307691</v>
      </c>
      <c r="F7" s="8">
        <f>'Unadjusted Tuition'!F7*'Adjusted Tuition'!$K$7</f>
        <v>126.92307692307691</v>
      </c>
      <c r="G7" s="9">
        <f>'Unadjusted Tuition'!G7*'Adjusted Tuition'!$K$7</f>
        <v>126.92307692307691</v>
      </c>
      <c r="H7" s="8">
        <f>'Unadjusted Tuition'!H7*'Adjusted Tuition'!$K$7</f>
        <v>130.76923076923075</v>
      </c>
      <c r="I7" s="9">
        <f>'Unadjusted Tuition'!I7*'Adjusted Tuition'!$K$7</f>
        <v>134.61538461538461</v>
      </c>
      <c r="K7" s="25">
        <v>1.2820512820512819</v>
      </c>
    </row>
    <row r="8" spans="1:11" s="18" customFormat="1" x14ac:dyDescent="0.3">
      <c r="A8" s="17"/>
      <c r="B8" s="17"/>
      <c r="C8" s="7" t="s">
        <v>5</v>
      </c>
      <c r="D8" s="8">
        <f>'Unadjusted Tuition'!D8*'Adjusted Tuition'!$K$8</f>
        <v>117.10526315789474</v>
      </c>
      <c r="E8" s="9">
        <f>'Unadjusted Tuition'!E8*'Adjusted Tuition'!$K$8</f>
        <v>119.73684210526316</v>
      </c>
      <c r="F8" s="8">
        <f>'Unadjusted Tuition'!F8*'Adjusted Tuition'!$K$8</f>
        <v>127.63157894736842</v>
      </c>
      <c r="G8" s="9">
        <f>'Unadjusted Tuition'!G8*'Adjusted Tuition'!$K$8</f>
        <v>130.26315789473685</v>
      </c>
      <c r="H8" s="8">
        <f>'Unadjusted Tuition'!H8*'Adjusted Tuition'!$K$8</f>
        <v>134.21052631578948</v>
      </c>
      <c r="I8" s="9">
        <f>'Unadjusted Tuition'!I8*'Adjusted Tuition'!$K$8</f>
        <v>140.78947368421055</v>
      </c>
      <c r="K8" s="25">
        <v>1.3157894736842106</v>
      </c>
    </row>
    <row r="9" spans="1:11" s="18" customFormat="1" x14ac:dyDescent="0.3">
      <c r="A9" s="17"/>
      <c r="B9" s="17"/>
      <c r="C9" s="11" t="s">
        <v>6</v>
      </c>
      <c r="D9" s="8">
        <f>'Unadjusted Tuition'!D9*'Adjusted Tuition'!$K$9</f>
        <v>133.58208955223878</v>
      </c>
      <c r="E9" s="9">
        <f>'Unadjusted Tuition'!E9*'Adjusted Tuition'!$K$9</f>
        <v>133.58208955223878</v>
      </c>
      <c r="F9" s="8">
        <f>'Unadjusted Tuition'!F9*'Adjusted Tuition'!$K$9</f>
        <v>133.58208955223878</v>
      </c>
      <c r="G9" s="9">
        <f>'Unadjusted Tuition'!G9*'Adjusted Tuition'!$K$9</f>
        <v>144.02985074626864</v>
      </c>
      <c r="H9" s="8">
        <f>'Unadjusted Tuition'!H9*'Adjusted Tuition'!$K$9</f>
        <v>153.73134328358208</v>
      </c>
      <c r="I9" s="9">
        <f>'Unadjusted Tuition'!I9*'Adjusted Tuition'!$K$9</f>
        <v>161.19402985074626</v>
      </c>
      <c r="K9" s="25">
        <v>1.4925373134328357</v>
      </c>
    </row>
    <row r="10" spans="1:11" s="18" customFormat="1" x14ac:dyDescent="0.3">
      <c r="A10" s="17"/>
      <c r="B10" s="17"/>
      <c r="C10" s="11" t="s">
        <v>7</v>
      </c>
      <c r="D10" s="8">
        <f>'Unadjusted Tuition'!D10*'Adjusted Tuition'!$K$10</f>
        <v>118.07228915662651</v>
      </c>
      <c r="E10" s="9">
        <f>'Unadjusted Tuition'!E10*'Adjusted Tuition'!$K$10</f>
        <v>119.87951807228917</v>
      </c>
      <c r="F10" s="8">
        <f>'Unadjusted Tuition'!F10*'Adjusted Tuition'!$K$10</f>
        <v>123.49397590361447</v>
      </c>
      <c r="G10" s="9">
        <f>'Unadjusted Tuition'!G10*'Adjusted Tuition'!$K$10</f>
        <v>131.92771084337352</v>
      </c>
      <c r="H10" s="8">
        <f>'Unadjusted Tuition'!H10*'Adjusted Tuition'!$K$10</f>
        <v>136.74698795180723</v>
      </c>
      <c r="I10" s="9">
        <f>'Unadjusted Tuition'!I10*'Adjusted Tuition'!$K$10</f>
        <v>142.1686746987952</v>
      </c>
      <c r="K10" s="25">
        <v>1.2048192771084338</v>
      </c>
    </row>
    <row r="11" spans="1:11" s="18" customFormat="1" x14ac:dyDescent="0.3">
      <c r="A11" s="17"/>
      <c r="B11" s="17"/>
      <c r="C11" s="11" t="s">
        <v>8</v>
      </c>
      <c r="D11" s="8">
        <f>'Unadjusted Tuition'!D11*'Adjusted Tuition'!$K$11</f>
        <v>117.25</v>
      </c>
      <c r="E11" s="9">
        <f>'Unadjusted Tuition'!E11*'Adjusted Tuition'!$K$11</f>
        <v>117.25</v>
      </c>
      <c r="F11" s="8">
        <f>'Unadjusted Tuition'!F11*'Adjusted Tuition'!$K$11</f>
        <v>124.28750000000001</v>
      </c>
      <c r="G11" s="9">
        <f>'Unadjusted Tuition'!G11*'Adjusted Tuition'!$K$11</f>
        <v>130.5</v>
      </c>
      <c r="H11" s="8">
        <f>'Unadjusted Tuition'!H11*'Adjusted Tuition'!$K$11</f>
        <v>136.375</v>
      </c>
      <c r="I11" s="9">
        <f>'Unadjusted Tuition'!I11*'Adjusted Tuition'!$K$11</f>
        <v>141.82499999999999</v>
      </c>
      <c r="K11" s="25">
        <v>1.25</v>
      </c>
    </row>
    <row r="12" spans="1:11" s="18" customFormat="1" x14ac:dyDescent="0.3">
      <c r="A12" s="17"/>
      <c r="B12" s="17"/>
      <c r="C12" s="11" t="s">
        <v>9</v>
      </c>
      <c r="D12" s="8">
        <f>'Unadjusted Tuition'!D12*'Adjusted Tuition'!$K$12</f>
        <v>97.872340425531917</v>
      </c>
      <c r="E12" s="9">
        <f>'Unadjusted Tuition'!E12*'Adjusted Tuition'!$K$12</f>
        <v>100</v>
      </c>
      <c r="F12" s="8">
        <f>'Unadjusted Tuition'!F12*'Adjusted Tuition'!$K$12</f>
        <v>102.12765957446808</v>
      </c>
      <c r="G12" s="9">
        <f>'Unadjusted Tuition'!G12*'Adjusted Tuition'!$K$12</f>
        <v>106.38297872340425</v>
      </c>
      <c r="H12" s="8">
        <f>'Unadjusted Tuition'!H12*'Adjusted Tuition'!$K$12</f>
        <v>113.82978723404256</v>
      </c>
      <c r="I12" s="9">
        <f>'Unadjusted Tuition'!I12*'Adjusted Tuition'!$K$12</f>
        <v>122.34042553191489</v>
      </c>
      <c r="K12" s="25">
        <v>1.0638297872340425</v>
      </c>
    </row>
    <row r="13" spans="1:11" s="18" customFormat="1" x14ac:dyDescent="0.3">
      <c r="A13" s="17"/>
      <c r="B13" s="17"/>
      <c r="C13" s="11" t="s">
        <v>10</v>
      </c>
      <c r="D13" s="8">
        <f>'Unadjusted Tuition'!D13*'Adjusted Tuition'!$K$13</f>
        <v>123.75</v>
      </c>
      <c r="E13" s="9">
        <f>'Unadjusted Tuition'!E13*'Adjusted Tuition'!$K$13</f>
        <v>123.75</v>
      </c>
      <c r="F13" s="8">
        <f>'Unadjusted Tuition'!F13*'Adjusted Tuition'!$K$13</f>
        <v>123.75</v>
      </c>
      <c r="G13" s="9">
        <f>'Unadjusted Tuition'!G13*'Adjusted Tuition'!$K$13</f>
        <v>123.75</v>
      </c>
      <c r="H13" s="8">
        <f>'Unadjusted Tuition'!H13*'Adjusted Tuition'!$K$13</f>
        <v>131.25</v>
      </c>
      <c r="I13" s="9">
        <f>'Unadjusted Tuition'!I13*'Adjusted Tuition'!$K$13</f>
        <v>143.75</v>
      </c>
      <c r="K13" s="25">
        <v>1.25</v>
      </c>
    </row>
    <row r="14" spans="1:11" s="18" customFormat="1" x14ac:dyDescent="0.3">
      <c r="A14" s="17"/>
      <c r="B14" s="17"/>
      <c r="C14" s="11" t="s">
        <v>11</v>
      </c>
      <c r="D14" s="8">
        <f>'Unadjusted Tuition'!D14*'Adjusted Tuition'!$K$14</f>
        <v>86.48</v>
      </c>
      <c r="E14" s="9">
        <f>'Unadjusted Tuition'!E14*'Adjusted Tuition'!$K$14</f>
        <v>90.240000000000009</v>
      </c>
      <c r="F14" s="8">
        <f>'Unadjusted Tuition'!F14*'Adjusted Tuition'!$K$14</f>
        <v>91.18</v>
      </c>
      <c r="G14" s="9">
        <f>'Unadjusted Tuition'!G14*'Adjusted Tuition'!$K$14</f>
        <v>97.76</v>
      </c>
      <c r="H14" s="8">
        <f>'Unadjusted Tuition'!H14*'Adjusted Tuition'!$K$14</f>
        <v>104.34</v>
      </c>
      <c r="I14" s="9">
        <f>'Unadjusted Tuition'!I14*'Adjusted Tuition'!$K$14</f>
        <v>109.04</v>
      </c>
      <c r="K14" s="25">
        <v>0.94000000000000006</v>
      </c>
    </row>
    <row r="15" spans="1:11" s="18" customFormat="1" x14ac:dyDescent="0.3">
      <c r="A15" s="17"/>
      <c r="B15" s="17"/>
      <c r="C15" s="11" t="s">
        <v>12</v>
      </c>
      <c r="D15" s="8">
        <f>'Unadjusted Tuition'!D15*'Adjusted Tuition'!$K$15</f>
        <v>115.1898734177215</v>
      </c>
      <c r="E15" s="9">
        <f>'Unadjusted Tuition'!E15*'Adjusted Tuition'!$K$15</f>
        <v>120.25316455696201</v>
      </c>
      <c r="F15" s="8">
        <f>'Unadjusted Tuition'!F15*'Adjusted Tuition'!$K$15</f>
        <v>125.31645569620252</v>
      </c>
      <c r="G15" s="9">
        <f>'Unadjusted Tuition'!G15*'Adjusted Tuition'!$K$15</f>
        <v>131.64556962025316</v>
      </c>
      <c r="H15" s="8">
        <f>'Unadjusted Tuition'!H15*'Adjusted Tuition'!$K$15</f>
        <v>135.44303797468353</v>
      </c>
      <c r="I15" s="9">
        <f>'Unadjusted Tuition'!I15*'Adjusted Tuition'!$K$15</f>
        <v>141.77215189873417</v>
      </c>
      <c r="K15" s="25">
        <v>1.2658227848101264</v>
      </c>
    </row>
    <row r="16" spans="1:11" s="18" customFormat="1" x14ac:dyDescent="0.3">
      <c r="A16" s="17"/>
      <c r="B16" s="17"/>
      <c r="C16" s="11" t="s">
        <v>13</v>
      </c>
      <c r="D16" s="8">
        <f>'Unadjusted Tuition'!D16*'Adjusted Tuition'!$K$16</f>
        <v>126.4705882352941</v>
      </c>
      <c r="E16" s="9">
        <f>'Unadjusted Tuition'!E16*'Adjusted Tuition'!$K$16</f>
        <v>130.88235294117646</v>
      </c>
      <c r="F16" s="8">
        <f>'Unadjusted Tuition'!F16*'Adjusted Tuition'!$K$16</f>
        <v>133.8235294117647</v>
      </c>
      <c r="G16" s="9">
        <f>'Unadjusted Tuition'!G16*'Adjusted Tuition'!$K$16</f>
        <v>135.29411764705881</v>
      </c>
      <c r="H16" s="8">
        <f>'Unadjusted Tuition'!H16*'Adjusted Tuition'!$K$16</f>
        <v>138.23529411764704</v>
      </c>
      <c r="I16" s="9">
        <f>'Unadjusted Tuition'!I16*'Adjusted Tuition'!$K$16</f>
        <v>141.17647058823528</v>
      </c>
      <c r="K16" s="25">
        <v>1.4705882352941175</v>
      </c>
    </row>
    <row r="17" spans="1:11" s="18" customFormat="1" x14ac:dyDescent="0.3">
      <c r="A17" s="17"/>
      <c r="B17" s="17"/>
      <c r="C17" s="11" t="s">
        <v>14</v>
      </c>
      <c r="D17" s="8">
        <f>'Unadjusted Tuition'!D17*'Adjusted Tuition'!$K$17</f>
        <v>116.25</v>
      </c>
      <c r="E17" s="9">
        <f>'Unadjusted Tuition'!E17*'Adjusted Tuition'!$K$17</f>
        <v>117.5</v>
      </c>
      <c r="F17" s="8">
        <f>'Unadjusted Tuition'!F17*'Adjusted Tuition'!$K$17</f>
        <v>118.75</v>
      </c>
      <c r="G17" s="9">
        <f>'Unadjusted Tuition'!G17*'Adjusted Tuition'!$K$17</f>
        <v>120</v>
      </c>
      <c r="H17" s="8">
        <f>'Unadjusted Tuition'!H17*'Adjusted Tuition'!$K$17</f>
        <v>121.25</v>
      </c>
      <c r="I17" s="9">
        <f>'Unadjusted Tuition'!I17*'Adjusted Tuition'!$K$17</f>
        <v>125</v>
      </c>
      <c r="K17" s="25">
        <v>1.25</v>
      </c>
    </row>
    <row r="18" spans="1:11" s="18" customFormat="1" x14ac:dyDescent="0.3">
      <c r="A18" s="17"/>
      <c r="B18" s="17"/>
      <c r="C18" s="11" t="s">
        <v>15</v>
      </c>
      <c r="D18" s="8">
        <f>'Unadjusted Tuition'!D18*'Adjusted Tuition'!$K$18</f>
        <v>140.29850746268656</v>
      </c>
      <c r="E18" s="9">
        <f>'Unadjusted Tuition'!E18*'Adjusted Tuition'!$K$18</f>
        <v>143.28358208955223</v>
      </c>
      <c r="F18" s="8">
        <f>'Unadjusted Tuition'!F18*'Adjusted Tuition'!$K$18</f>
        <v>146.26865671641789</v>
      </c>
      <c r="G18" s="9">
        <f>'Unadjusted Tuition'!G18*'Adjusted Tuition'!$K$18</f>
        <v>147.76119402985074</v>
      </c>
      <c r="H18" s="8">
        <f>'Unadjusted Tuition'!H18*'Adjusted Tuition'!$K$18</f>
        <v>147.76119402985074</v>
      </c>
      <c r="I18" s="9">
        <f>'Unadjusted Tuition'!I18*'Adjusted Tuition'!$K$18</f>
        <v>152.23880597014923</v>
      </c>
      <c r="K18" s="25">
        <v>1.4925373134328357</v>
      </c>
    </row>
    <row r="19" spans="1:11" s="18" customFormat="1" x14ac:dyDescent="0.3">
      <c r="A19" s="17"/>
      <c r="B19" s="17"/>
      <c r="C19" s="11" t="s">
        <v>16</v>
      </c>
      <c r="D19" s="8">
        <f>'Unadjusted Tuition'!D19*'Adjusted Tuition'!$K$19</f>
        <v>116.43835616438355</v>
      </c>
      <c r="E19" s="9">
        <f>'Unadjusted Tuition'!E19*'Adjusted Tuition'!$K$19</f>
        <v>119.17808219178082</v>
      </c>
      <c r="F19" s="8">
        <f>'Unadjusted Tuition'!F19*'Adjusted Tuition'!$K$19</f>
        <v>120.54794520547945</v>
      </c>
      <c r="G19" s="9">
        <f>'Unadjusted Tuition'!G19*'Adjusted Tuition'!$K$19</f>
        <v>127.39726027397259</v>
      </c>
      <c r="H19" s="8">
        <f>'Unadjusted Tuition'!H19*'Adjusted Tuition'!$K$19</f>
        <v>132.87671232876713</v>
      </c>
      <c r="I19" s="9">
        <f>'Unadjusted Tuition'!I19*'Adjusted Tuition'!$K$19</f>
        <v>138.35616438356163</v>
      </c>
      <c r="K19" s="25">
        <v>1.3698630136986301</v>
      </c>
    </row>
    <row r="20" spans="1:11" s="18" customFormat="1" x14ac:dyDescent="0.3">
      <c r="A20" s="20"/>
      <c r="B20" s="19"/>
      <c r="K20" s="25"/>
    </row>
    <row r="21" spans="1:11" s="18" customFormat="1" x14ac:dyDescent="0.3">
      <c r="A21" s="20"/>
      <c r="B21" s="19"/>
      <c r="D21" s="21"/>
      <c r="E21" s="21"/>
      <c r="F21" s="21"/>
      <c r="G21" s="21"/>
      <c r="H21" s="21"/>
      <c r="I21" s="21"/>
      <c r="K21" s="25"/>
    </row>
    <row r="22" spans="1:11" s="18" customFormat="1" x14ac:dyDescent="0.3">
      <c r="A22" s="20"/>
      <c r="B22" s="19"/>
      <c r="D22" s="21"/>
      <c r="E22" s="21"/>
      <c r="F22" s="21"/>
      <c r="G22" s="21"/>
      <c r="H22" s="21"/>
      <c r="I22" s="21"/>
      <c r="K22" s="25"/>
    </row>
    <row r="23" spans="1:11" s="18" customFormat="1" x14ac:dyDescent="0.3">
      <c r="A23" s="20"/>
      <c r="B23" s="19"/>
      <c r="K23" s="25"/>
    </row>
    <row r="24" spans="1:11" s="18" customFormat="1" x14ac:dyDescent="0.3">
      <c r="A24" s="20"/>
      <c r="B24" s="19"/>
      <c r="K24" s="25"/>
    </row>
    <row r="25" spans="1:11" s="18" customFormat="1" x14ac:dyDescent="0.3">
      <c r="A25" s="20"/>
      <c r="B25" s="19"/>
      <c r="K25" s="25"/>
    </row>
    <row r="26" spans="1:11" s="18" customFormat="1" x14ac:dyDescent="0.3">
      <c r="A26" s="20"/>
      <c r="B26" s="19"/>
      <c r="K26" s="25"/>
    </row>
  </sheetData>
  <mergeCells count="2">
    <mergeCell ref="D1:I1"/>
    <mergeCell ref="A3:B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Unadjusted Tuition</vt:lpstr>
      <vt:lpstr>Adjusted Tuition</vt:lpstr>
    </vt:vector>
  </TitlesOfParts>
  <Company>Central Oregon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altiris</dc:creator>
  <cp:lastModifiedBy>altiris</cp:lastModifiedBy>
  <dcterms:created xsi:type="dcterms:W3CDTF">2020-02-22T00:29:33Z</dcterms:created>
  <dcterms:modified xsi:type="dcterms:W3CDTF">2020-02-22T01:53:49Z</dcterms:modified>
</cp:coreProperties>
</file>